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F196" i="1"/>
  <c r="J196" i="1"/>
  <c r="H196" i="1"/>
  <c r="L196" i="1"/>
  <c r="I196" i="1"/>
</calcChain>
</file>

<file path=xl/sharedStrings.xml><?xml version="1.0" encoding="utf-8"?>
<sst xmlns="http://schemas.openxmlformats.org/spreadsheetml/2006/main" count="233" uniqueCount="79">
  <si>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</si>
  <si>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</si>
  <si>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</si>
  <si>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</si>
  <si>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</si>
  <si>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</si>
  <si>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</si>
  <si>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</si>
  <si>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</si>
  <si>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</si>
  <si>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</si>
  <si>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</si>
  <si>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</si>
  <si>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</si>
  <si>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</si>
  <si>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</si>
  <si>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</si>
  <si>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</si>
  <si>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</si>
  <si>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</si>
  <si>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</si>
  <si>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</si>
  <si>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</si>
  <si>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</si>
  <si>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</si>
  <si>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</si>
  <si>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</si>
  <si>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</si>
  <si>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</si>
  <si>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</si>
  <si>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</si>
  <si>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</si>
  <si>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</si>
  <si>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</si>
  <si>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</si>
  <si>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</si>
  <si>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</si>
  <si>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</si>
  <si>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</si>
  <si>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</si>
  <si>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ВЯЗКАЯ МОЛОЧНАЯ ИЗ РИСА И ПШЕНА</t>
  </si>
  <si>
    <t>КОТЛЕТЫ РУБЛЕННЫЕ ИЗ БРОЙЛЕРОВ-ЦЫПЛЯТ/МАКАРОННЫЕ ИЗДЕЛИЯ ОТВАРНЫЕ С МАСЛОМ</t>
  </si>
  <si>
    <t>295/202.1</t>
  </si>
  <si>
    <t>ЧАЙ С ЛИМОНОМ</t>
  </si>
  <si>
    <t>Хлеб Пшеничный 40</t>
  </si>
  <si>
    <t>ЖАРКОЕ ПО-ДОМАШНЕМУ с курицей 250</t>
  </si>
  <si>
    <t>КОМПОТ ИЗ СМЕСИ СУХОФРУКТОВ</t>
  </si>
  <si>
    <t>271/312</t>
  </si>
  <si>
    <t>Макаронные изделия отварные с маслом/Сосиска отварная/</t>
  </si>
  <si>
    <t xml:space="preserve">КОМПОТ ИЗ С/М ЯГОД </t>
  </si>
  <si>
    <t>КОТЛЕТЫ РУБЛЕННЫЕ ИЗ БРОЙЛЕРОВ-ЦЫПЛЯТ/КАША РАССЫПЧАТАЯ ГРЕЧНЕВАЯ 200/Соус красный основной</t>
  </si>
  <si>
    <t>КОМПОТ ИЗ СВЕЖИХ ЯБЛОК</t>
  </si>
  <si>
    <t>ГБОУ СОШ с. Старое Ермаково</t>
  </si>
  <si>
    <t>Гимадиева Р.Х.</t>
  </si>
  <si>
    <t>Морковные палочки</t>
  </si>
  <si>
    <t>202.1/254</t>
  </si>
  <si>
    <t>295/171,1/348</t>
  </si>
  <si>
    <t>ПЛОВ ИЗ КУРИЦЫ 250</t>
  </si>
  <si>
    <t>200/15/7</t>
  </si>
  <si>
    <t>Бутерброд с маслом и ветчиной</t>
  </si>
  <si>
    <t>50/20/10</t>
  </si>
  <si>
    <t>Напиток из плодов шиповника и свежих яблок</t>
  </si>
  <si>
    <t>Чай с сахаром, вареньем, джемом, медом, повидлом</t>
  </si>
  <si>
    <t>200/15</t>
  </si>
  <si>
    <t>Напиток лимонный</t>
  </si>
  <si>
    <t xml:space="preserve">Хлеб Пшеничный </t>
  </si>
  <si>
    <t>Нагетсы куриные/рис отварной</t>
  </si>
  <si>
    <t>270/304</t>
  </si>
  <si>
    <t>Салат из белокочанной капусты</t>
  </si>
  <si>
    <t>Котлета домашняя/КАРТОФЕЛЬНОЕ ПЮРЕ  200</t>
  </si>
  <si>
    <t>Икра кабачковая консервированная</t>
  </si>
  <si>
    <t>Печенье обогащенное</t>
  </si>
  <si>
    <t>68.38</t>
  </si>
  <si>
    <t>Напиток апельсиновый</t>
  </si>
  <si>
    <t>Каша янтарная</t>
  </si>
  <si>
    <t>Бутерброд с маслом и сыром</t>
  </si>
  <si>
    <t>60/20/10</t>
  </si>
  <si>
    <t>ТЕФТЕЛИ ИЗ ИНДЕЙКИ С РИСОМ/КАРТОФЕЛЬНОЕ ПЮРЕ</t>
  </si>
  <si>
    <t>285/312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</si>
</sst>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L177" sqref="L177:L18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52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53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250</v>
      </c>
      <c r="G6" s="40">
        <v>5.9</v>
      </c>
      <c r="H6" s="40">
        <v>11.1</v>
      </c>
      <c r="I6" s="40">
        <v>33.299999999999997</v>
      </c>
      <c r="J6" s="40">
        <v>257.2</v>
      </c>
      <c r="K6" s="41">
        <v>175</v>
      </c>
      <c r="L6" s="40">
        <v>35.46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61</v>
      </c>
      <c r="F8" s="43">
        <v>200</v>
      </c>
      <c r="G8" s="43">
        <v>0.3</v>
      </c>
      <c r="H8" s="43">
        <v>0.2</v>
      </c>
      <c r="I8" s="43">
        <v>24.2</v>
      </c>
      <c r="J8" s="43">
        <v>103.2</v>
      </c>
      <c r="K8" s="44">
        <v>388</v>
      </c>
      <c r="L8" s="43">
        <v>14.69</v>
      </c>
    </row>
    <row r="9" spans="1:12" ht="15" x14ac:dyDescent="0.25">
      <c r="A9" s="23"/>
      <c r="B9" s="15"/>
      <c r="C9" s="11"/>
      <c r="D9" s="7" t="s">
        <v>23</v>
      </c>
      <c r="E9" s="51" t="s">
        <v>59</v>
      </c>
      <c r="F9" s="43" t="s">
        <v>60</v>
      </c>
      <c r="G9" s="43">
        <v>7.1</v>
      </c>
      <c r="H9" s="43">
        <v>14.5</v>
      </c>
      <c r="I9" s="43">
        <v>19.399999999999999</v>
      </c>
      <c r="J9" s="43">
        <v>236.1</v>
      </c>
      <c r="K9" s="44"/>
      <c r="L9" s="43">
        <v>28.53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450</v>
      </c>
      <c r="G13" s="19">
        <f t="shared" ref="G13:J13" si="0">SUM(G6:G12)</f>
        <v>13.3</v>
      </c>
      <c r="H13" s="19">
        <f t="shared" si="0"/>
        <v>25.799999999999997</v>
      </c>
      <c r="I13" s="19">
        <f t="shared" si="0"/>
        <v>76.900000000000006</v>
      </c>
      <c r="J13" s="19">
        <f t="shared" si="0"/>
        <v>596.5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450</v>
      </c>
      <c r="G24" s="32">
        <f t="shared" ref="G24:J24" si="4">G13+G23</f>
        <v>13.3</v>
      </c>
      <c r="H24" s="32">
        <f t="shared" si="4"/>
        <v>25.799999999999997</v>
      </c>
      <c r="I24" s="32">
        <f t="shared" si="4"/>
        <v>76.900000000000006</v>
      </c>
      <c r="J24" s="32">
        <f t="shared" si="4"/>
        <v>596.5</v>
      </c>
      <c r="K24" s="32"/>
      <c r="L24" s="32">
        <f t="shared" ref="L24" si="5">L13+L23</f>
        <v>78.680000000000007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41</v>
      </c>
      <c r="F25" s="40">
        <v>230</v>
      </c>
      <c r="G25" s="40">
        <v>25.5</v>
      </c>
      <c r="H25" s="40">
        <v>25.5</v>
      </c>
      <c r="I25" s="40">
        <v>44.9</v>
      </c>
      <c r="J25" s="40">
        <v>511</v>
      </c>
      <c r="K25" s="41" t="s">
        <v>42</v>
      </c>
      <c r="L25" s="40">
        <v>69.400000000000006</v>
      </c>
    </row>
    <row r="26" spans="1:12" ht="15" x14ac:dyDescent="0.25">
      <c r="A26" s="14"/>
      <c r="B26" s="15"/>
      <c r="C26" s="11"/>
      <c r="D26" s="6"/>
      <c r="E26" s="42" t="s">
        <v>54</v>
      </c>
      <c r="F26" s="43">
        <v>50</v>
      </c>
      <c r="G26" s="43">
        <v>0.5</v>
      </c>
      <c r="H26" s="43">
        <v>0</v>
      </c>
      <c r="I26" s="43">
        <v>2.8</v>
      </c>
      <c r="J26" s="43">
        <v>14</v>
      </c>
      <c r="K26" s="44"/>
      <c r="L26" s="43">
        <v>3.15</v>
      </c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 t="s">
        <v>63</v>
      </c>
      <c r="G27" s="43">
        <v>0.1</v>
      </c>
      <c r="H27" s="43">
        <v>0</v>
      </c>
      <c r="I27" s="43">
        <v>14.7</v>
      </c>
      <c r="J27" s="43">
        <v>59.3</v>
      </c>
      <c r="K27" s="44">
        <v>376</v>
      </c>
      <c r="L27" s="43">
        <v>2.29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3.1</v>
      </c>
      <c r="H28" s="43">
        <v>0.2</v>
      </c>
      <c r="I28" s="43">
        <v>20.100000000000001</v>
      </c>
      <c r="J28" s="43">
        <v>94.7</v>
      </c>
      <c r="K28" s="44"/>
      <c r="L28" s="43">
        <v>3.84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320</v>
      </c>
      <c r="G32" s="19">
        <f t="shared" ref="G32" si="6">SUM(G25:G31)</f>
        <v>29.200000000000003</v>
      </c>
      <c r="H32" s="19">
        <f t="shared" ref="H32" si="7">SUM(H25:H31)</f>
        <v>25.7</v>
      </c>
      <c r="I32" s="19">
        <f t="shared" ref="I32" si="8">SUM(I25:I31)</f>
        <v>82.5</v>
      </c>
      <c r="J32" s="19">
        <f t="shared" ref="J32:L32" si="9">SUM(J25:J31)</f>
        <v>679</v>
      </c>
      <c r="K32" s="25"/>
      <c r="L32" s="19">
        <f t="shared" si="9"/>
        <v>78.680000000000021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320</v>
      </c>
      <c r="G43" s="32">
        <f t="shared" ref="G43" si="14">G32+G42</f>
        <v>29.200000000000003</v>
      </c>
      <c r="H43" s="32">
        <f t="shared" ref="H43" si="15">H32+H42</f>
        <v>25.7</v>
      </c>
      <c r="I43" s="32">
        <f t="shared" ref="I43" si="16">I32+I42</f>
        <v>82.5</v>
      </c>
      <c r="J43" s="32">
        <f t="shared" ref="J43:L43" si="17">J32+J42</f>
        <v>679</v>
      </c>
      <c r="K43" s="32"/>
      <c r="L43" s="32">
        <f t="shared" si="17"/>
        <v>78.680000000000021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250</v>
      </c>
      <c r="G44" s="40">
        <v>16.2</v>
      </c>
      <c r="H44" s="40">
        <v>20.8</v>
      </c>
      <c r="I44" s="40">
        <v>28.9</v>
      </c>
      <c r="J44" s="40">
        <v>368.6</v>
      </c>
      <c r="K44" s="41">
        <v>259</v>
      </c>
      <c r="L44" s="40">
        <v>62.92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0.2</v>
      </c>
      <c r="H46" s="43">
        <v>0</v>
      </c>
      <c r="I46" s="43">
        <v>25.7</v>
      </c>
      <c r="J46" s="43">
        <v>105</v>
      </c>
      <c r="K46" s="44">
        <v>376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">
        <v>65</v>
      </c>
      <c r="F47" s="43">
        <v>60</v>
      </c>
      <c r="G47" s="43">
        <v>4.5999999999999996</v>
      </c>
      <c r="H47" s="43">
        <v>0.4</v>
      </c>
      <c r="I47" s="43">
        <v>30.1</v>
      </c>
      <c r="J47" s="43">
        <v>142.1</v>
      </c>
      <c r="K47" s="44"/>
      <c r="L47" s="43">
        <v>5.76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21</v>
      </c>
      <c r="H51" s="19">
        <f t="shared" ref="H51" si="19">SUM(H44:H50)</f>
        <v>21.2</v>
      </c>
      <c r="I51" s="19">
        <f t="shared" ref="I51" si="20">SUM(I44:I50)</f>
        <v>84.699999999999989</v>
      </c>
      <c r="J51" s="19">
        <f t="shared" ref="J51:L51" si="21">SUM(J44:J50)</f>
        <v>615.70000000000005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510</v>
      </c>
      <c r="G62" s="32">
        <f t="shared" ref="G62" si="26">G51+G61</f>
        <v>21</v>
      </c>
      <c r="H62" s="32">
        <f t="shared" ref="H62" si="27">H51+H61</f>
        <v>21.2</v>
      </c>
      <c r="I62" s="32">
        <f t="shared" ref="I62" si="28">I51+I61</f>
        <v>84.699999999999989</v>
      </c>
      <c r="J62" s="32">
        <f t="shared" ref="J62:L62" si="29">J51+J61</f>
        <v>615.70000000000005</v>
      </c>
      <c r="K62" s="32"/>
      <c r="L62" s="32">
        <f t="shared" si="29"/>
        <v>78.680000000000007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240</v>
      </c>
      <c r="G63" s="40">
        <v>13.1</v>
      </c>
      <c r="H63" s="52">
        <v>17.3</v>
      </c>
      <c r="I63" s="40">
        <v>41.1</v>
      </c>
      <c r="J63" s="40">
        <v>373.2</v>
      </c>
      <c r="K63" s="41" t="s">
        <v>67</v>
      </c>
      <c r="L63" s="40">
        <v>63.59</v>
      </c>
    </row>
    <row r="64" spans="1:12" ht="15" x14ac:dyDescent="0.25">
      <c r="A64" s="23"/>
      <c r="B64" s="15"/>
      <c r="C64" s="11"/>
      <c r="D64" s="6"/>
      <c r="E64" s="42" t="s">
        <v>68</v>
      </c>
      <c r="F64" s="43">
        <v>50</v>
      </c>
      <c r="G64" s="43">
        <v>0.8</v>
      </c>
      <c r="H64" s="43">
        <v>2.5</v>
      </c>
      <c r="I64" s="43">
        <v>4.5</v>
      </c>
      <c r="J64" s="43">
        <v>44</v>
      </c>
      <c r="K64" s="44">
        <v>40</v>
      </c>
      <c r="L64" s="43">
        <v>6.13</v>
      </c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0</v>
      </c>
      <c r="H65" s="43">
        <v>0</v>
      </c>
      <c r="I65" s="43">
        <v>19.399999999999999</v>
      </c>
      <c r="J65" s="43">
        <v>77.400000000000006</v>
      </c>
      <c r="K65" s="44">
        <v>349</v>
      </c>
      <c r="L65" s="43">
        <v>5.12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3.1</v>
      </c>
      <c r="H66" s="43">
        <v>0.2</v>
      </c>
      <c r="I66" s="43">
        <v>20.100000000000001</v>
      </c>
      <c r="J66" s="43">
        <v>94.7</v>
      </c>
      <c r="K66" s="44"/>
      <c r="L66" s="43">
        <v>3.84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85.1</v>
      </c>
      <c r="J70" s="19">
        <f t="shared" ref="J70:L70" si="33">SUM(J63:J69)</f>
        <v>589.30000000000007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530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85.1</v>
      </c>
      <c r="J81" s="32">
        <f t="shared" ref="J81:L81" si="41">J70+J80</f>
        <v>589.30000000000007</v>
      </c>
      <c r="K81" s="32"/>
      <c r="L81" s="32">
        <f t="shared" si="41"/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280</v>
      </c>
      <c r="G82" s="40">
        <v>13.9</v>
      </c>
      <c r="H82" s="40">
        <v>18.5</v>
      </c>
      <c r="I82" s="40">
        <v>33.4</v>
      </c>
      <c r="J82" s="40">
        <v>355.3</v>
      </c>
      <c r="K82" s="41" t="s">
        <v>47</v>
      </c>
      <c r="L82" s="40">
        <v>69.95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 t="s">
        <v>58</v>
      </c>
      <c r="G84" s="43">
        <v>0.1</v>
      </c>
      <c r="H84" s="43">
        <v>0</v>
      </c>
      <c r="I84" s="43">
        <v>14.9</v>
      </c>
      <c r="J84" s="43">
        <v>60.8</v>
      </c>
      <c r="K84" s="44">
        <v>377</v>
      </c>
      <c r="L84" s="43">
        <v>4.8899999999999997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3.1</v>
      </c>
      <c r="H85" s="43">
        <v>0.2</v>
      </c>
      <c r="I85" s="43">
        <v>20.100000000000001</v>
      </c>
      <c r="J85" s="43">
        <v>94.7</v>
      </c>
      <c r="K85" s="44"/>
      <c r="L85" s="43">
        <v>3.84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320</v>
      </c>
      <c r="G89" s="19">
        <f t="shared" ref="G89" si="42">SUM(G82:G88)</f>
        <v>17.100000000000001</v>
      </c>
      <c r="H89" s="19">
        <f t="shared" ref="H89" si="43">SUM(H82:H88)</f>
        <v>18.7</v>
      </c>
      <c r="I89" s="19">
        <f t="shared" ref="I89" si="44">SUM(I82:I88)</f>
        <v>68.400000000000006</v>
      </c>
      <c r="J89" s="19">
        <f t="shared" ref="J89:L89" si="45">SUM(J82:J88)</f>
        <v>510.8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320</v>
      </c>
      <c r="G100" s="32">
        <f t="shared" ref="G100" si="50">G89+G99</f>
        <v>17.100000000000001</v>
      </c>
      <c r="H100" s="32">
        <f t="shared" ref="H100" si="51">H89+H99</f>
        <v>18.7</v>
      </c>
      <c r="I100" s="32">
        <f t="shared" ref="I100" si="52">I89+I99</f>
        <v>68.400000000000006</v>
      </c>
      <c r="J100" s="32">
        <f t="shared" ref="J100:L100" si="53">J89+J99</f>
        <v>510.8</v>
      </c>
      <c r="K100" s="32"/>
      <c r="L100" s="32">
        <f t="shared" si="53"/>
        <v>78.680000000000007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210</v>
      </c>
      <c r="G101" s="40">
        <v>12.2</v>
      </c>
      <c r="H101" s="40">
        <v>19.8</v>
      </c>
      <c r="I101" s="40">
        <v>35.1</v>
      </c>
      <c r="J101" s="40">
        <v>367.2</v>
      </c>
      <c r="K101" s="41" t="s">
        <v>55</v>
      </c>
      <c r="L101" s="40">
        <v>37.93</v>
      </c>
    </row>
    <row r="102" spans="1:12" ht="15" x14ac:dyDescent="0.25">
      <c r="A102" s="23"/>
      <c r="B102" s="15"/>
      <c r="C102" s="11"/>
      <c r="D102" s="6"/>
      <c r="E102" s="42" t="s">
        <v>70</v>
      </c>
      <c r="F102" s="43">
        <v>60</v>
      </c>
      <c r="G102" s="43">
        <v>1.1000000000000001</v>
      </c>
      <c r="H102" s="43">
        <v>5.3</v>
      </c>
      <c r="I102" s="43">
        <v>4.5999999999999996</v>
      </c>
      <c r="J102" s="43">
        <v>71.400000000000006</v>
      </c>
      <c r="K102" s="44">
        <v>24</v>
      </c>
      <c r="L102" s="43">
        <v>9.99</v>
      </c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0.3</v>
      </c>
      <c r="H103" s="43">
        <v>0.1</v>
      </c>
      <c r="I103" s="43">
        <v>27.3</v>
      </c>
      <c r="J103" s="43">
        <v>113.1</v>
      </c>
      <c r="K103" s="44">
        <v>342.2</v>
      </c>
      <c r="L103" s="43">
        <v>13.57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3.1</v>
      </c>
      <c r="H104" s="43">
        <v>0.2</v>
      </c>
      <c r="I104" s="43">
        <v>20.100000000000001</v>
      </c>
      <c r="J104" s="43">
        <v>94.7</v>
      </c>
      <c r="K104" s="44"/>
      <c r="L104" s="43">
        <v>3.84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71</v>
      </c>
      <c r="F106" s="43">
        <v>50</v>
      </c>
      <c r="G106" s="43">
        <v>0</v>
      </c>
      <c r="H106" s="43">
        <v>0</v>
      </c>
      <c r="I106" s="43">
        <v>0</v>
      </c>
      <c r="J106" s="43">
        <v>0</v>
      </c>
      <c r="K106" s="44"/>
      <c r="L106" s="43">
        <v>13.35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16.7</v>
      </c>
      <c r="H108" s="19">
        <f t="shared" si="54"/>
        <v>25.400000000000002</v>
      </c>
      <c r="I108" s="19">
        <f t="shared" si="54"/>
        <v>87.1</v>
      </c>
      <c r="J108" s="19">
        <f t="shared" si="54"/>
        <v>646.40000000000009</v>
      </c>
      <c r="K108" s="25"/>
      <c r="L108" s="19">
        <f t="shared" ref="L108" si="55">SUM(L101:L107)</f>
        <v>78.679999999999993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560</v>
      </c>
      <c r="G119" s="32">
        <f t="shared" ref="G119" si="58">G108+G118</f>
        <v>16.7</v>
      </c>
      <c r="H119" s="32">
        <f t="shared" ref="H119" si="59">H108+H118</f>
        <v>25.400000000000002</v>
      </c>
      <c r="I119" s="32">
        <f t="shared" ref="I119" si="60">I108+I118</f>
        <v>87.1</v>
      </c>
      <c r="J119" s="32">
        <f t="shared" ref="J119:L119" si="61">J108+J118</f>
        <v>646.40000000000009</v>
      </c>
      <c r="K119" s="32"/>
      <c r="L119" s="32">
        <f t="shared" si="61"/>
        <v>78.679999999999993</v>
      </c>
    </row>
    <row r="120" spans="1:12" ht="38.2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330</v>
      </c>
      <c r="G120" s="40">
        <v>31.9</v>
      </c>
      <c r="H120" s="40">
        <v>32.700000000000003</v>
      </c>
      <c r="I120" s="40">
        <v>64.599999999999994</v>
      </c>
      <c r="J120" s="40">
        <v>679.7</v>
      </c>
      <c r="K120" s="41" t="s">
        <v>56</v>
      </c>
      <c r="L120" s="40" t="s">
        <v>72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73</v>
      </c>
      <c r="F122" s="43">
        <v>200</v>
      </c>
      <c r="G122" s="43">
        <v>0.2</v>
      </c>
      <c r="H122" s="43">
        <v>0</v>
      </c>
      <c r="I122" s="43">
        <v>25.7</v>
      </c>
      <c r="J122" s="43">
        <v>105</v>
      </c>
      <c r="K122" s="44">
        <v>436</v>
      </c>
      <c r="L122" s="43">
        <v>6.46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3.1</v>
      </c>
      <c r="H123" s="43">
        <v>0.2</v>
      </c>
      <c r="I123" s="43">
        <v>20.100000000000001</v>
      </c>
      <c r="J123" s="43">
        <v>94.7</v>
      </c>
      <c r="K123" s="44"/>
      <c r="L123" s="43">
        <v>3.84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35.200000000000003</v>
      </c>
      <c r="H127" s="19">
        <f t="shared" si="62"/>
        <v>32.900000000000006</v>
      </c>
      <c r="I127" s="19">
        <f t="shared" si="62"/>
        <v>110.4</v>
      </c>
      <c r="J127" s="19">
        <f t="shared" si="62"/>
        <v>879.40000000000009</v>
      </c>
      <c r="K127" s="25"/>
      <c r="L127" s="19">
        <f t="shared" ref="L127" si="63">SUM(L120:L126)</f>
        <v>10.3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570</v>
      </c>
      <c r="G138" s="32">
        <f t="shared" ref="G138" si="66">G127+G137</f>
        <v>35.200000000000003</v>
      </c>
      <c r="H138" s="32">
        <f t="shared" ref="H138" si="67">H127+H137</f>
        <v>32.900000000000006</v>
      </c>
      <c r="I138" s="32">
        <f t="shared" ref="I138" si="68">I127+I137</f>
        <v>110.4</v>
      </c>
      <c r="J138" s="32">
        <f t="shared" ref="J138:L138" si="69">J127+J137</f>
        <v>879.40000000000009</v>
      </c>
      <c r="K138" s="32"/>
      <c r="L138" s="32">
        <f t="shared" si="69"/>
        <v>10.3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215</v>
      </c>
      <c r="G139" s="40">
        <v>7.2</v>
      </c>
      <c r="H139" s="40">
        <v>10.5</v>
      </c>
      <c r="I139" s="40">
        <v>40.299999999999997</v>
      </c>
      <c r="J139" s="40">
        <v>285.5</v>
      </c>
      <c r="K139" s="41">
        <v>187</v>
      </c>
      <c r="L139" s="40">
        <v>35.630000000000003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</v>
      </c>
      <c r="H141" s="43">
        <v>0</v>
      </c>
      <c r="I141" s="43">
        <v>19.399999999999999</v>
      </c>
      <c r="J141" s="43">
        <v>77.400000000000006</v>
      </c>
      <c r="K141" s="44">
        <v>349</v>
      </c>
      <c r="L141" s="43">
        <v>5.12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75</v>
      </c>
      <c r="F142" s="43" t="s">
        <v>76</v>
      </c>
      <c r="G142" s="43">
        <v>7.5</v>
      </c>
      <c r="H142" s="43">
        <v>14.8</v>
      </c>
      <c r="I142" s="43">
        <v>23.2</v>
      </c>
      <c r="J142" s="43">
        <v>256.89999999999998</v>
      </c>
      <c r="K142" s="44">
        <v>1</v>
      </c>
      <c r="L142" s="43">
        <v>37.93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415</v>
      </c>
      <c r="G146" s="19">
        <f t="shared" ref="G146:J146" si="70">SUM(G139:G145)</f>
        <v>14.7</v>
      </c>
      <c r="H146" s="19">
        <f t="shared" si="70"/>
        <v>25.3</v>
      </c>
      <c r="I146" s="19">
        <f t="shared" si="70"/>
        <v>82.899999999999991</v>
      </c>
      <c r="J146" s="19">
        <f t="shared" si="70"/>
        <v>619.79999999999995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415</v>
      </c>
      <c r="G157" s="32">
        <f t="shared" ref="G157" si="74">G146+G156</f>
        <v>14.7</v>
      </c>
      <c r="H157" s="32">
        <f t="shared" ref="H157" si="75">H146+H156</f>
        <v>25.3</v>
      </c>
      <c r="I157" s="32">
        <f t="shared" ref="I157" si="76">I146+I156</f>
        <v>82.899999999999991</v>
      </c>
      <c r="J157" s="32">
        <f t="shared" ref="J157:L157" si="77">J146+J156</f>
        <v>619.79999999999995</v>
      </c>
      <c r="K157" s="32"/>
      <c r="L157" s="32">
        <f t="shared" si="77"/>
        <v>78.680000000000007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230</v>
      </c>
      <c r="G158" s="40">
        <v>3.3</v>
      </c>
      <c r="H158" s="40">
        <v>6.5</v>
      </c>
      <c r="I158" s="40">
        <v>22.8</v>
      </c>
      <c r="J158" s="40">
        <v>163.6</v>
      </c>
      <c r="K158" s="41" t="s">
        <v>78</v>
      </c>
      <c r="L158" s="40">
        <v>68.03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 t="s">
        <v>58</v>
      </c>
      <c r="G160" s="43">
        <v>0.1</v>
      </c>
      <c r="H160" s="43">
        <v>0</v>
      </c>
      <c r="I160" s="43">
        <v>14.9</v>
      </c>
      <c r="J160" s="43">
        <v>60.8</v>
      </c>
      <c r="K160" s="44">
        <v>377</v>
      </c>
      <c r="L160" s="43">
        <v>4.8899999999999997</v>
      </c>
    </row>
    <row r="161" spans="1:12" ht="15" x14ac:dyDescent="0.25">
      <c r="A161" s="23"/>
      <c r="B161" s="15"/>
      <c r="C161" s="11"/>
      <c r="D161" s="7" t="s">
        <v>23</v>
      </c>
      <c r="E161" s="42" t="s">
        <v>65</v>
      </c>
      <c r="F161" s="43">
        <v>60</v>
      </c>
      <c r="G161" s="43">
        <v>4.5999999999999996</v>
      </c>
      <c r="H161" s="43">
        <v>0.4</v>
      </c>
      <c r="I161" s="43">
        <v>30.1</v>
      </c>
      <c r="J161" s="43">
        <v>142.1</v>
      </c>
      <c r="K161" s="44"/>
      <c r="L161" s="43">
        <v>5.76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290</v>
      </c>
      <c r="G165" s="19">
        <f t="shared" ref="G165:J165" si="78">SUM(G158:G164)</f>
        <v>8</v>
      </c>
      <c r="H165" s="19">
        <f t="shared" si="78"/>
        <v>6.9</v>
      </c>
      <c r="I165" s="19">
        <f t="shared" si="78"/>
        <v>67.800000000000011</v>
      </c>
      <c r="J165" s="19">
        <f t="shared" si="78"/>
        <v>366.5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290</v>
      </c>
      <c r="G176" s="32">
        <f t="shared" ref="G176" si="82">G165+G175</f>
        <v>8</v>
      </c>
      <c r="H176" s="32">
        <f t="shared" ref="H176" si="83">H165+H175</f>
        <v>6.9</v>
      </c>
      <c r="I176" s="32">
        <f t="shared" ref="I176" si="84">I165+I175</f>
        <v>67.800000000000011</v>
      </c>
      <c r="J176" s="32">
        <f t="shared" ref="J176:L176" si="85">J165+J175</f>
        <v>366.5</v>
      </c>
      <c r="K176" s="32"/>
      <c r="L176" s="32">
        <f t="shared" si="85"/>
        <v>78.680000000000007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250</v>
      </c>
      <c r="G177" s="40">
        <v>25.3</v>
      </c>
      <c r="H177" s="40">
        <v>29.9</v>
      </c>
      <c r="I177" s="40">
        <v>43.8</v>
      </c>
      <c r="J177" s="40">
        <v>546.20000000000005</v>
      </c>
      <c r="K177" s="41">
        <v>291</v>
      </c>
      <c r="L177" s="40">
        <v>66.489999999999995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0.1</v>
      </c>
      <c r="H179" s="43">
        <v>0.1</v>
      </c>
      <c r="I179" s="43">
        <v>24.9</v>
      </c>
      <c r="J179" s="43">
        <v>100.9</v>
      </c>
      <c r="K179" s="44">
        <v>342.1</v>
      </c>
      <c r="L179" s="43">
        <v>6.43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60</v>
      </c>
      <c r="G180" s="43">
        <v>4.5999999999999996</v>
      </c>
      <c r="H180" s="43">
        <v>0.4</v>
      </c>
      <c r="I180" s="43">
        <v>30.1</v>
      </c>
      <c r="J180" s="43">
        <v>142.1</v>
      </c>
      <c r="K180" s="44"/>
      <c r="L180" s="43">
        <v>5.76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30</v>
      </c>
      <c r="H184" s="19">
        <f t="shared" si="86"/>
        <v>30.4</v>
      </c>
      <c r="I184" s="19">
        <f t="shared" si="86"/>
        <v>98.799999999999983</v>
      </c>
      <c r="J184" s="19">
        <f t="shared" si="86"/>
        <v>789.2</v>
      </c>
      <c r="K184" s="25"/>
      <c r="L184" s="19">
        <f t="shared" ref="L184" si="87">SUM(L177:L183)</f>
        <v>78.679999999999993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510</v>
      </c>
      <c r="G195" s="32">
        <f t="shared" ref="G195" si="90">G184+G194</f>
        <v>30</v>
      </c>
      <c r="H195" s="32">
        <f t="shared" ref="H195" si="91">H184+H194</f>
        <v>30.4</v>
      </c>
      <c r="I195" s="32">
        <f t="shared" ref="I195" si="92">I184+I194</f>
        <v>98.799999999999983</v>
      </c>
      <c r="J195" s="32">
        <f t="shared" ref="J195:L195" si="93">J184+J194</f>
        <v>789.2</v>
      </c>
      <c r="K195" s="32"/>
      <c r="L195" s="32">
        <f t="shared" si="93"/>
        <v>78.679999999999993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447.5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20.22</v>
      </c>
      <c r="H196" s="34">
        <f t="shared" si="94"/>
        <v>23.230000000000004</v>
      </c>
      <c r="I196" s="34">
        <f t="shared" si="94"/>
        <v>84.46</v>
      </c>
      <c r="J196" s="34">
        <f t="shared" si="94"/>
        <v>629.26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71.841999999999999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Музей</cp:lastModifiedBy>
  <cp:lastPrinted>2025-02-10T06:37:43Z</cp:lastPrinted>
  <dcterms:created xsi:type="dcterms:W3CDTF">2022-05-16T14:23:56Z</dcterms:created>
  <dcterms:modified xsi:type="dcterms:W3CDTF">2025-10-16T18:01:03Z</dcterms:modified>
</cp:coreProperties>
</file>